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450" tabRatio="599" activeTab="0"/>
  </bookViews>
  <sheets>
    <sheet name="งบหน้า (ส.ค.) " sheetId="1" r:id="rId1"/>
    <sheet name="สรุปผล (ส.ค)  " sheetId="2" r:id="rId2"/>
  </sheets>
  <definedNames/>
  <calcPr fullCalcOnLoad="1"/>
</workbook>
</file>

<file path=xl/sharedStrings.xml><?xml version="1.0" encoding="utf-8"?>
<sst xmlns="http://schemas.openxmlformats.org/spreadsheetml/2006/main" count="188" uniqueCount="89">
  <si>
    <t>งบหน้าสรุปผลการพิจารณาการจัดซื้อจัดจ้างขององค์การบริหารส่วนตำบลไสหร้า</t>
  </si>
  <si>
    <t>ลำดับที่</t>
  </si>
  <si>
    <t>วิธีการจัดซื้อจัดจ้าง</t>
  </si>
  <si>
    <t>จำนวน</t>
  </si>
  <si>
    <t>โครงการ</t>
  </si>
  <si>
    <t>รวมวงเงิน</t>
  </si>
  <si>
    <t>งบประมาณ</t>
  </si>
  <si>
    <t>รวมราคากลาง</t>
  </si>
  <si>
    <t>รวมราคาที่</t>
  </si>
  <si>
    <t>พิจารณาคัดเลือก</t>
  </si>
  <si>
    <t>วงเงินต่ำหรือ</t>
  </si>
  <si>
    <t>สูงกว่าราคากลาง</t>
  </si>
  <si>
    <t>(+สูง) (- ต่ำกว่า)</t>
  </si>
  <si>
    <t>หมายเหตุ</t>
  </si>
  <si>
    <t>(   )  ไม่ได้นำข้อมูลเกี่ยวกับการจัดซื้อจัดจ้างตามแบบ  สขร. 1 เผยแพร่  เหตุเพราะ.........................................</t>
  </si>
  <si>
    <t>จัดซื้อโดยวิธีตกลงราคา</t>
  </si>
  <si>
    <t>จัดจ้างโดยวิธีตกลงราคา</t>
  </si>
  <si>
    <t>จัดซื้อจัดจ้างโดยวิธีพิเศษ</t>
  </si>
  <si>
    <t>จัดซื้อจัดจ้างโดยวิธีอิเล็กทรอนิกส์</t>
  </si>
  <si>
    <t>องค์การบริหารส่วนตำบลไสหร้า</t>
  </si>
  <si>
    <t>งานจัดซื้อจัดจ้าง</t>
  </si>
  <si>
    <t>วงเงิน</t>
  </si>
  <si>
    <t>(ราคากลาง)</t>
  </si>
  <si>
    <t>วิธีซื้อ/จ้าง</t>
  </si>
  <si>
    <t>การเสนอราคา</t>
  </si>
  <si>
    <t>ผู้เสนอราคา</t>
  </si>
  <si>
    <t>การพิจารณาคัดเลือก</t>
  </si>
  <si>
    <t>ผู้ที่ได้รับการคัดเลือก</t>
  </si>
  <si>
    <t>ราคา</t>
  </si>
  <si>
    <t>ที่เสนอ</t>
  </si>
  <si>
    <t>ลำดับ</t>
  </si>
  <si>
    <t>ที่</t>
  </si>
  <si>
    <t>ตกลงราคา</t>
  </si>
  <si>
    <t>คุณสมบัติเหมาะสม</t>
  </si>
  <si>
    <t>จัดจ้างโดยวิธีสอบราคา</t>
  </si>
  <si>
    <t>-</t>
  </si>
  <si>
    <t>รวม</t>
  </si>
  <si>
    <t>เหตุผลที่คัดเลือก</t>
  </si>
  <si>
    <t>โดยสังเขป</t>
  </si>
  <si>
    <t>จัดซื้อโดยวิธีสอบราคา</t>
  </si>
  <si>
    <t>จัดซื้อวารสารหมู่บ้าน</t>
  </si>
  <si>
    <t>ร้านจันดีบุ๊คสโตร์</t>
  </si>
  <si>
    <t>จัดซื้อวารสาร อบต.</t>
  </si>
  <si>
    <t>(ลงชื่อ).............................................ผู้รายงาน</t>
  </si>
  <si>
    <t>ร้านเกียรติศักดิ์ปิโตรเลียม</t>
  </si>
  <si>
    <t>ร้านอำพรเครื่องเขียน</t>
  </si>
  <si>
    <t>จัดซื้อน้ำมันเชื้อเพลิง</t>
  </si>
  <si>
    <t>นางจีราพันธ์  ชาญวานิชบริการ</t>
  </si>
  <si>
    <t>ร้านบอลมินิมาร์ท</t>
  </si>
  <si>
    <t xml:space="preserve"> </t>
  </si>
  <si>
    <t>จ้างซ่อมแซมเครื่องปรับอากาศ</t>
  </si>
  <si>
    <t>ร้านโทนี่แอร์</t>
  </si>
  <si>
    <t>ร้านฉวางการไฟฟ้า</t>
  </si>
  <si>
    <t>ร้านนิกส์ยางยนต์</t>
  </si>
  <si>
    <t>สอบราคา</t>
  </si>
  <si>
    <t xml:space="preserve"> -</t>
  </si>
  <si>
    <t>จัดซื้ออาหารเสริม (นม) โรงเรียน</t>
  </si>
  <si>
    <t xml:space="preserve">       ( นางสาวรติกาญจน์  จันทร์แก้ว )</t>
  </si>
  <si>
    <t xml:space="preserve">             ตำแหน่ง  เจ้าพนักงานพัสดุ</t>
  </si>
  <si>
    <t>ตามมติ ครม.</t>
  </si>
  <si>
    <t xml:space="preserve">       (นางสาวรติกาญจน์  จันทร์แก้ว)</t>
  </si>
  <si>
    <t xml:space="preserve">          ตำแหน่ง  เจ้าพนักงานพัสดุ</t>
  </si>
  <si>
    <t xml:space="preserve">จัดซื้อวัสดุก่อสร้าง </t>
  </si>
  <si>
    <t>บ้านวัสดุภัณฑ์</t>
  </si>
  <si>
    <t>จ้างเหมาบริการยามรักษาความปลอดภัย</t>
  </si>
  <si>
    <t>จัดซื้อตามโครงการ  12 สิงหาคม  2554</t>
  </si>
  <si>
    <t>นายสวัสดิ์ สมเปลี่ยน</t>
  </si>
  <si>
    <t xml:space="preserve">จัดซื้อวัสดุการศึกษา </t>
  </si>
  <si>
    <t>จัดจ้างตามโครงการ 12 สิงหาคม 2554</t>
  </si>
  <si>
    <t>ร้านบี บี อิงเจ็ต</t>
  </si>
  <si>
    <t>จ้างซ่อมแซมและบำรุงรักษาบริเวณด้านหน้า อบต.</t>
  </si>
  <si>
    <t>นายประชิตร ไชยสมบัติ</t>
  </si>
  <si>
    <t>นางโสภี รักษายศ</t>
  </si>
  <si>
    <t>นางนริศรา รามล</t>
  </si>
  <si>
    <t>ร้านอาหารพี่ปุก</t>
  </si>
  <si>
    <t>นายประไพ สุขาทิพย์</t>
  </si>
  <si>
    <t>จ้างซ่อมแซมถนนสายพรุชิงและท่อระบายน้ำ ม.3</t>
  </si>
  <si>
    <t>นายย้วน เทพราช</t>
  </si>
  <si>
    <t>จ้างซ่อมแซมท่อระบายน้ำ คสล - ข้ามคลองเพรง ม.3</t>
  </si>
  <si>
    <t>จ้างทำป้ายและสติ๊กเกอร์</t>
  </si>
  <si>
    <t>จ้างทำป้ายพสาสติกสามเหลี่ยมตั้งโต๊ะ</t>
  </si>
  <si>
    <t>จ้างซ่อมแซมรถตักหน้า-ขุดหลัง</t>
  </si>
  <si>
    <t>ร้าน เอ.เอส. โทรคมนาคม</t>
  </si>
  <si>
    <t>สหกรณ์โกนมหนองโพราชบุรี</t>
  </si>
  <si>
    <t>สรุปผลการดำเนินการจัดซื้อจัดจ้างในรอบเดือน  สิงหาคม  2554</t>
  </si>
  <si>
    <t>จ้างติดตั้งเสียงตามสาย หมู่ที่ 5 ต.ไสหร้า</t>
  </si>
  <si>
    <t>ได้นำข้อมูลเกี่ยวกับการจัดซื้อจัดจ้างมาตามแบบ สขร.1 (ประจำเดือน สิงหาคม  2554 )</t>
  </si>
  <si>
    <t>ประจำเดือน  สิงหาคม  2554</t>
  </si>
  <si>
    <t>( / )  เผยแพร่  เมื่อวันที่  2  เดือน  กันยายน  พ.ศ.  2554   โดยวิธี ปิดประกาศ  ,   และ  www.SAIRA.GO.TH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</si>
</sst>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6">
    <font>
      <sz val="14"/>
      <name val="Cordia New"/>
      <family val="0"/>
    </font>
    <font>
      <sz val="14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sz val="12"/>
      <name val="AngsanaUPC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4" fontId="1" fillId="0" borderId="5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7" xfId="0" applyFont="1" applyBorder="1" applyAlignment="1">
      <alignment/>
    </xf>
    <xf numFmtId="4" fontId="1" fillId="0" borderId="7" xfId="0" applyNumberFormat="1" applyFon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 horizontal="left"/>
    </xf>
    <xf numFmtId="4" fontId="3" fillId="0" borderId="5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/>
    </xf>
    <xf numFmtId="4" fontId="1" fillId="0" borderId="6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4" fontId="1" fillId="0" borderId="9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left"/>
    </xf>
    <xf numFmtId="4" fontId="3" fillId="0" borderId="6" xfId="0" applyNumberFormat="1" applyFont="1" applyBorder="1" applyAlignment="1">
      <alignment horizontal="right"/>
    </xf>
    <xf numFmtId="4" fontId="1" fillId="0" borderId="1" xfId="0" applyNumberFormat="1" applyFont="1" applyFill="1" applyBorder="1" applyAlignment="1">
      <alignment horizontal="left"/>
    </xf>
    <xf numFmtId="4" fontId="1" fillId="0" borderId="5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4" fontId="1" fillId="0" borderId="6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5" xfId="0" applyFont="1" applyBorder="1" applyAlignment="1">
      <alignment/>
    </xf>
    <xf numFmtId="4" fontId="4" fillId="0" borderId="9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" fontId="4" fillId="0" borderId="5" xfId="0" applyNumberFormat="1" applyFont="1" applyBorder="1" applyAlignment="1">
      <alignment horizontal="right"/>
    </xf>
    <xf numFmtId="0" fontId="4" fillId="0" borderId="9" xfId="0" applyFont="1" applyBorder="1" applyAlignment="1">
      <alignment/>
    </xf>
    <xf numFmtId="4" fontId="4" fillId="0" borderId="9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workbookViewId="0" topLeftCell="A7">
      <selection activeCell="B19" sqref="B19"/>
    </sheetView>
  </sheetViews>
  <sheetFormatPr defaultColWidth="9.140625" defaultRowHeight="21.75"/>
  <cols>
    <col min="1" max="1" width="8.28125" style="3" customWidth="1"/>
    <col min="2" max="2" width="34.00390625" style="3" customWidth="1"/>
    <col min="3" max="4" width="13.421875" style="3" customWidth="1"/>
    <col min="5" max="5" width="15.140625" style="3" customWidth="1"/>
    <col min="6" max="6" width="15.57421875" style="3" customWidth="1"/>
    <col min="7" max="7" width="17.140625" style="3" customWidth="1"/>
    <col min="8" max="8" width="26.140625" style="3" customWidth="1"/>
    <col min="9" max="16384" width="9.140625" style="3" customWidth="1"/>
  </cols>
  <sheetData>
    <row r="2" spans="1:8" ht="23.25">
      <c r="A2" s="66" t="s">
        <v>0</v>
      </c>
      <c r="B2" s="66"/>
      <c r="C2" s="66"/>
      <c r="D2" s="66"/>
      <c r="E2" s="66"/>
      <c r="F2" s="66"/>
      <c r="G2" s="66"/>
      <c r="H2" s="66"/>
    </row>
    <row r="3" spans="1:8" ht="23.25">
      <c r="A3" s="66" t="s">
        <v>87</v>
      </c>
      <c r="B3" s="66"/>
      <c r="C3" s="66"/>
      <c r="D3" s="66"/>
      <c r="E3" s="66"/>
      <c r="F3" s="66"/>
      <c r="G3" s="66"/>
      <c r="H3" s="66"/>
    </row>
    <row r="4" spans="1:8" ht="23.25">
      <c r="A4" s="67" t="s">
        <v>1</v>
      </c>
      <c r="B4" s="67" t="s">
        <v>2</v>
      </c>
      <c r="C4" s="5" t="s">
        <v>3</v>
      </c>
      <c r="D4" s="5" t="s">
        <v>5</v>
      </c>
      <c r="E4" s="67" t="s">
        <v>7</v>
      </c>
      <c r="F4" s="5" t="s">
        <v>8</v>
      </c>
      <c r="G4" s="5" t="s">
        <v>10</v>
      </c>
      <c r="H4" s="67" t="s">
        <v>13</v>
      </c>
    </row>
    <row r="5" spans="1:8" ht="23.25">
      <c r="A5" s="68"/>
      <c r="B5" s="68"/>
      <c r="C5" s="7" t="s">
        <v>4</v>
      </c>
      <c r="D5" s="7" t="s">
        <v>6</v>
      </c>
      <c r="E5" s="68"/>
      <c r="F5" s="7" t="s">
        <v>9</v>
      </c>
      <c r="G5" s="7" t="s">
        <v>11</v>
      </c>
      <c r="H5" s="68"/>
    </row>
    <row r="6" spans="1:8" ht="23.25">
      <c r="A6" s="69"/>
      <c r="B6" s="69"/>
      <c r="C6" s="10"/>
      <c r="D6" s="10"/>
      <c r="E6" s="69"/>
      <c r="F6" s="10"/>
      <c r="G6" s="10" t="s">
        <v>12</v>
      </c>
      <c r="H6" s="69"/>
    </row>
    <row r="7" spans="1:8" ht="23.25">
      <c r="A7" s="23">
        <v>1</v>
      </c>
      <c r="B7" s="22" t="s">
        <v>15</v>
      </c>
      <c r="C7" s="23">
        <v>10</v>
      </c>
      <c r="D7" s="46">
        <v>259516</v>
      </c>
      <c r="E7" s="24">
        <f>D7</f>
        <v>259516</v>
      </c>
      <c r="F7" s="24">
        <f>E7</f>
        <v>259516</v>
      </c>
      <c r="G7" s="31" t="s">
        <v>35</v>
      </c>
      <c r="H7" s="22"/>
    </row>
    <row r="8" spans="1:8" ht="23.25">
      <c r="A8" s="23">
        <v>2</v>
      </c>
      <c r="B8" s="22" t="s">
        <v>16</v>
      </c>
      <c r="C8" s="23">
        <v>13</v>
      </c>
      <c r="D8" s="33">
        <v>133510</v>
      </c>
      <c r="E8" s="24">
        <f>D8</f>
        <v>133510</v>
      </c>
      <c r="F8" s="24">
        <f>E8</f>
        <v>133510</v>
      </c>
      <c r="G8" s="31" t="s">
        <v>35</v>
      </c>
      <c r="H8" s="22"/>
    </row>
    <row r="9" spans="1:8" ht="23.25">
      <c r="A9" s="23">
        <v>3</v>
      </c>
      <c r="B9" s="22" t="s">
        <v>17</v>
      </c>
      <c r="C9" s="23" t="s">
        <v>55</v>
      </c>
      <c r="D9" s="16" t="s">
        <v>35</v>
      </c>
      <c r="E9" s="16" t="s">
        <v>35</v>
      </c>
      <c r="F9" s="16" t="s">
        <v>35</v>
      </c>
      <c r="G9" s="16" t="s">
        <v>35</v>
      </c>
      <c r="H9" s="22"/>
    </row>
    <row r="10" spans="1:8" ht="23.25">
      <c r="A10" s="23">
        <v>4</v>
      </c>
      <c r="B10" s="22" t="s">
        <v>18</v>
      </c>
      <c r="C10" s="23" t="s">
        <v>35</v>
      </c>
      <c r="D10" s="16" t="s">
        <v>35</v>
      </c>
      <c r="E10" s="16" t="s">
        <v>35</v>
      </c>
      <c r="F10" s="16" t="s">
        <v>35</v>
      </c>
      <c r="G10" s="16" t="s">
        <v>35</v>
      </c>
      <c r="H10" s="22"/>
    </row>
    <row r="11" spans="1:8" ht="23.25">
      <c r="A11" s="20">
        <v>5</v>
      </c>
      <c r="B11" s="25" t="s">
        <v>39</v>
      </c>
      <c r="C11" s="23" t="s">
        <v>35</v>
      </c>
      <c r="D11" s="31" t="s">
        <v>35</v>
      </c>
      <c r="E11" s="16" t="s">
        <v>35</v>
      </c>
      <c r="F11" s="16" t="s">
        <v>35</v>
      </c>
      <c r="G11" s="16" t="s">
        <v>35</v>
      </c>
      <c r="H11" s="22"/>
    </row>
    <row r="12" spans="1:8" ht="23.25">
      <c r="A12" s="20">
        <v>6</v>
      </c>
      <c r="B12" s="25" t="s">
        <v>34</v>
      </c>
      <c r="C12" s="23">
        <v>1</v>
      </c>
      <c r="D12" s="16">
        <v>139500</v>
      </c>
      <c r="E12" s="16" t="s">
        <v>55</v>
      </c>
      <c r="F12" s="16" t="s">
        <v>55</v>
      </c>
      <c r="G12" s="16" t="s">
        <v>55</v>
      </c>
      <c r="H12" s="22"/>
    </row>
    <row r="13" spans="1:8" ht="23.25">
      <c r="A13" s="21"/>
      <c r="B13" s="26" t="s">
        <v>36</v>
      </c>
      <c r="C13" s="23">
        <f>SUM(C7:C12)</f>
        <v>24</v>
      </c>
      <c r="D13" s="16">
        <f>SUM(D7:D12)</f>
        <v>532526</v>
      </c>
      <c r="E13" s="16">
        <f>SUM(E7:E9)</f>
        <v>393026</v>
      </c>
      <c r="F13" s="24">
        <f>SUM(F7:F12)</f>
        <v>393026</v>
      </c>
      <c r="G13" s="16" t="s">
        <v>35</v>
      </c>
      <c r="H13" s="22"/>
    </row>
    <row r="15" ht="23.25">
      <c r="B15" s="3" t="s">
        <v>86</v>
      </c>
    </row>
    <row r="16" ht="23.25">
      <c r="B16" s="3" t="s">
        <v>88</v>
      </c>
    </row>
    <row r="17" ht="23.25">
      <c r="B17" s="3" t="s">
        <v>14</v>
      </c>
    </row>
    <row r="20" ht="23.25">
      <c r="D20" s="3" t="s">
        <v>43</v>
      </c>
    </row>
    <row r="21" ht="23.25">
      <c r="D21" s="3" t="s">
        <v>60</v>
      </c>
    </row>
    <row r="22" ht="23.25">
      <c r="D22" s="3" t="s">
        <v>61</v>
      </c>
    </row>
  </sheetData>
  <mergeCells count="6">
    <mergeCell ref="A2:H2"/>
    <mergeCell ref="A3:H3"/>
    <mergeCell ref="A4:A6"/>
    <mergeCell ref="B4:B6"/>
    <mergeCell ref="E4:E6"/>
    <mergeCell ref="H4:H6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pane xSplit="20325" topLeftCell="G1" activePane="topLeft" state="split"/>
      <selection pane="topLeft" activeCell="F40" sqref="F40"/>
      <selection pane="topRight" activeCell="B19" sqref="B19"/>
    </sheetView>
  </sheetViews>
  <sheetFormatPr defaultColWidth="9.140625" defaultRowHeight="21.75"/>
  <cols>
    <col min="1" max="1" width="5.57421875" style="3" customWidth="1"/>
    <col min="2" max="2" width="34.421875" style="3" customWidth="1"/>
    <col min="3" max="3" width="10.140625" style="3" customWidth="1"/>
    <col min="4" max="4" width="9.421875" style="3" customWidth="1"/>
    <col min="5" max="5" width="28.421875" style="3" customWidth="1"/>
    <col min="6" max="6" width="10.00390625" style="3" customWidth="1"/>
    <col min="7" max="7" width="28.421875" style="3" customWidth="1"/>
    <col min="8" max="8" width="10.8515625" style="3" customWidth="1"/>
    <col min="9" max="9" width="15.57421875" style="3" customWidth="1"/>
    <col min="10" max="10" width="36.28125" style="3" customWidth="1"/>
    <col min="11" max="16384" width="9.140625" style="3" customWidth="1"/>
  </cols>
  <sheetData>
    <row r="1" spans="1:9" ht="26.25" customHeight="1">
      <c r="A1" s="70" t="s">
        <v>84</v>
      </c>
      <c r="B1" s="70"/>
      <c r="C1" s="70"/>
      <c r="D1" s="70"/>
      <c r="E1" s="70"/>
      <c r="F1" s="70"/>
      <c r="G1" s="70"/>
      <c r="H1" s="70"/>
      <c r="I1" s="74"/>
    </row>
    <row r="2" spans="1:9" ht="23.25">
      <c r="A2" s="71" t="s">
        <v>19</v>
      </c>
      <c r="B2" s="71"/>
      <c r="C2" s="71"/>
      <c r="D2" s="71"/>
      <c r="E2" s="71"/>
      <c r="F2" s="71"/>
      <c r="G2" s="71"/>
      <c r="H2" s="71"/>
      <c r="I2" s="71"/>
    </row>
    <row r="3" spans="1:9" ht="23.25">
      <c r="A3" s="4" t="s">
        <v>30</v>
      </c>
      <c r="B3" s="67" t="s">
        <v>20</v>
      </c>
      <c r="C3" s="5" t="s">
        <v>21</v>
      </c>
      <c r="D3" s="67" t="s">
        <v>23</v>
      </c>
      <c r="E3" s="72" t="s">
        <v>24</v>
      </c>
      <c r="F3" s="73"/>
      <c r="G3" s="72" t="s">
        <v>26</v>
      </c>
      <c r="H3" s="73"/>
      <c r="I3" s="67" t="s">
        <v>37</v>
      </c>
    </row>
    <row r="4" spans="1:9" ht="23.25">
      <c r="A4" s="6" t="s">
        <v>31</v>
      </c>
      <c r="B4" s="68"/>
      <c r="C4" s="7" t="s">
        <v>6</v>
      </c>
      <c r="D4" s="68"/>
      <c r="E4" s="67" t="s">
        <v>25</v>
      </c>
      <c r="F4" s="8" t="s">
        <v>28</v>
      </c>
      <c r="G4" s="67" t="s">
        <v>27</v>
      </c>
      <c r="H4" s="67" t="s">
        <v>28</v>
      </c>
      <c r="I4" s="68"/>
    </row>
    <row r="5" spans="1:9" ht="23.25">
      <c r="A5" s="9"/>
      <c r="B5" s="69"/>
      <c r="C5" s="10" t="s">
        <v>22</v>
      </c>
      <c r="D5" s="69"/>
      <c r="E5" s="69"/>
      <c r="F5" s="11" t="s">
        <v>29</v>
      </c>
      <c r="G5" s="69"/>
      <c r="H5" s="69"/>
      <c r="I5" s="10" t="s">
        <v>38</v>
      </c>
    </row>
    <row r="6" spans="1:9" ht="24.75" customHeight="1">
      <c r="A6" s="1">
        <v>1</v>
      </c>
      <c r="B6" s="2" t="s">
        <v>46</v>
      </c>
      <c r="C6" s="12">
        <v>25000</v>
      </c>
      <c r="D6" s="14" t="s">
        <v>32</v>
      </c>
      <c r="E6" s="34" t="s">
        <v>44</v>
      </c>
      <c r="F6" s="12">
        <f aca="true" t="shared" si="0" ref="F6:F33">C6</f>
        <v>25000</v>
      </c>
      <c r="G6" s="2" t="str">
        <f aca="true" t="shared" si="1" ref="G6:G33">E6</f>
        <v>ร้านเกียรติศักดิ์ปิโตรเลียม</v>
      </c>
      <c r="H6" s="12">
        <f aca="true" t="shared" si="2" ref="H6:H33">F6</f>
        <v>25000</v>
      </c>
      <c r="I6" s="14" t="s">
        <v>33</v>
      </c>
    </row>
    <row r="7" spans="1:9" ht="24.75" customHeight="1">
      <c r="A7" s="1">
        <v>2</v>
      </c>
      <c r="B7" s="2" t="s">
        <v>42</v>
      </c>
      <c r="C7" s="12">
        <v>470</v>
      </c>
      <c r="D7" s="2" t="s">
        <v>32</v>
      </c>
      <c r="E7" s="2" t="s">
        <v>47</v>
      </c>
      <c r="F7" s="12">
        <f t="shared" si="0"/>
        <v>470</v>
      </c>
      <c r="G7" s="2" t="str">
        <f t="shared" si="1"/>
        <v>นางจีราพันธ์  ชาญวานิชบริการ</v>
      </c>
      <c r="H7" s="12">
        <f t="shared" si="2"/>
        <v>470</v>
      </c>
      <c r="I7" s="13" t="s">
        <v>33</v>
      </c>
    </row>
    <row r="8" spans="1:9" ht="24.75" customHeight="1">
      <c r="A8" s="1">
        <v>3</v>
      </c>
      <c r="B8" s="2" t="s">
        <v>40</v>
      </c>
      <c r="C8" s="12">
        <v>1240</v>
      </c>
      <c r="D8" s="30" t="s">
        <v>32</v>
      </c>
      <c r="E8" s="27" t="s">
        <v>41</v>
      </c>
      <c r="F8" s="28">
        <f t="shared" si="0"/>
        <v>1240</v>
      </c>
      <c r="G8" s="29" t="str">
        <f t="shared" si="1"/>
        <v>ร้านจันดีบุ๊คสโตร์</v>
      </c>
      <c r="H8" s="12">
        <f t="shared" si="2"/>
        <v>1240</v>
      </c>
      <c r="I8" s="13" t="s">
        <v>33</v>
      </c>
    </row>
    <row r="9" spans="1:9" ht="24.75" customHeight="1">
      <c r="A9" s="1">
        <v>4</v>
      </c>
      <c r="B9" s="32" t="s">
        <v>62</v>
      </c>
      <c r="C9" s="15">
        <v>2734</v>
      </c>
      <c r="D9" s="17" t="s">
        <v>32</v>
      </c>
      <c r="E9" s="56" t="s">
        <v>63</v>
      </c>
      <c r="F9" s="15">
        <f t="shared" si="0"/>
        <v>2734</v>
      </c>
      <c r="G9" s="35" t="str">
        <f t="shared" si="1"/>
        <v>บ้านวัสดุภัณฑ์</v>
      </c>
      <c r="H9" s="36">
        <f t="shared" si="2"/>
        <v>2734</v>
      </c>
      <c r="I9" s="13" t="s">
        <v>33</v>
      </c>
    </row>
    <row r="10" spans="1:9" ht="24.75" customHeight="1">
      <c r="A10" s="1">
        <v>5</v>
      </c>
      <c r="B10" s="32" t="s">
        <v>65</v>
      </c>
      <c r="C10" s="15">
        <v>12644</v>
      </c>
      <c r="D10" s="17" t="s">
        <v>32</v>
      </c>
      <c r="E10" s="17" t="s">
        <v>48</v>
      </c>
      <c r="F10" s="15">
        <f t="shared" si="0"/>
        <v>12644</v>
      </c>
      <c r="G10" s="35" t="str">
        <f t="shared" si="1"/>
        <v>ร้านบอลมินิมาร์ท</v>
      </c>
      <c r="H10" s="36">
        <f t="shared" si="2"/>
        <v>12644</v>
      </c>
      <c r="I10" s="13" t="s">
        <v>33</v>
      </c>
    </row>
    <row r="11" spans="1:9" ht="24.75" customHeight="1">
      <c r="A11" s="1">
        <v>6</v>
      </c>
      <c r="B11" s="47" t="s">
        <v>65</v>
      </c>
      <c r="C11" s="15">
        <v>23728</v>
      </c>
      <c r="D11" s="17" t="s">
        <v>32</v>
      </c>
      <c r="E11" s="49" t="s">
        <v>45</v>
      </c>
      <c r="F11" s="15">
        <f t="shared" si="0"/>
        <v>23728</v>
      </c>
      <c r="G11" s="35" t="str">
        <f t="shared" si="1"/>
        <v>ร้านอำพรเครื่องเขียน</v>
      </c>
      <c r="H11" s="36">
        <f t="shared" si="2"/>
        <v>23728</v>
      </c>
      <c r="I11" s="13" t="s">
        <v>33</v>
      </c>
    </row>
    <row r="12" spans="1:9" ht="24.75" customHeight="1">
      <c r="A12" s="1">
        <v>7</v>
      </c>
      <c r="B12" s="32" t="s">
        <v>65</v>
      </c>
      <c r="C12" s="15">
        <v>10100</v>
      </c>
      <c r="D12" s="17" t="s">
        <v>32</v>
      </c>
      <c r="E12" s="17" t="s">
        <v>66</v>
      </c>
      <c r="F12" s="15">
        <f t="shared" si="0"/>
        <v>10100</v>
      </c>
      <c r="G12" s="35" t="str">
        <f t="shared" si="1"/>
        <v>นายสวัสดิ์ สมเปลี่ยน</v>
      </c>
      <c r="H12" s="36">
        <f t="shared" si="2"/>
        <v>10100</v>
      </c>
      <c r="I12" s="13" t="s">
        <v>33</v>
      </c>
    </row>
    <row r="13" spans="1:9" s="53" customFormat="1" ht="24.75" customHeight="1">
      <c r="A13" s="1">
        <v>8</v>
      </c>
      <c r="B13" s="47" t="s">
        <v>65</v>
      </c>
      <c r="C13" s="48">
        <v>15000</v>
      </c>
      <c r="D13" s="49" t="s">
        <v>32</v>
      </c>
      <c r="E13" s="49" t="s">
        <v>52</v>
      </c>
      <c r="F13" s="48">
        <f t="shared" si="0"/>
        <v>15000</v>
      </c>
      <c r="G13" s="50" t="str">
        <f t="shared" si="1"/>
        <v>ร้านฉวางการไฟฟ้า</v>
      </c>
      <c r="H13" s="51">
        <f t="shared" si="2"/>
        <v>15000</v>
      </c>
      <c r="I13" s="52" t="s">
        <v>33</v>
      </c>
    </row>
    <row r="14" spans="1:9" ht="24.75" customHeight="1">
      <c r="A14" s="1">
        <v>9</v>
      </c>
      <c r="B14" s="32" t="s">
        <v>67</v>
      </c>
      <c r="C14" s="12">
        <v>29100</v>
      </c>
      <c r="D14" s="2" t="s">
        <v>32</v>
      </c>
      <c r="E14" s="2" t="s">
        <v>45</v>
      </c>
      <c r="F14" s="12">
        <f t="shared" si="0"/>
        <v>29100</v>
      </c>
      <c r="G14" s="2" t="str">
        <f t="shared" si="1"/>
        <v>ร้านอำพรเครื่องเขียน</v>
      </c>
      <c r="H14" s="12">
        <f t="shared" si="2"/>
        <v>29100</v>
      </c>
      <c r="I14" s="18" t="s">
        <v>33</v>
      </c>
    </row>
    <row r="15" spans="1:9" ht="23.25">
      <c r="A15" s="1">
        <v>10</v>
      </c>
      <c r="B15" s="32" t="s">
        <v>56</v>
      </c>
      <c r="C15" s="15">
        <v>139500</v>
      </c>
      <c r="D15" s="43" t="s">
        <v>32</v>
      </c>
      <c r="E15" s="17" t="s">
        <v>83</v>
      </c>
      <c r="F15" s="44">
        <f>C15</f>
        <v>139500</v>
      </c>
      <c r="G15" s="17" t="str">
        <f>E15</f>
        <v>สหกรณ์โกนมหนองโพราชบุรี</v>
      </c>
      <c r="H15" s="15">
        <f>F15</f>
        <v>139500</v>
      </c>
      <c r="I15" s="13" t="s">
        <v>59</v>
      </c>
    </row>
    <row r="16" spans="1:9" s="57" customFormat="1" ht="24.75" customHeight="1">
      <c r="A16" s="1">
        <v>11</v>
      </c>
      <c r="B16" s="32" t="s">
        <v>68</v>
      </c>
      <c r="C16" s="12">
        <v>19720</v>
      </c>
      <c r="D16" s="2" t="s">
        <v>32</v>
      </c>
      <c r="E16" s="2" t="s">
        <v>69</v>
      </c>
      <c r="F16" s="12">
        <f t="shared" si="0"/>
        <v>19720</v>
      </c>
      <c r="G16" s="2" t="str">
        <f t="shared" si="1"/>
        <v>ร้านบี บี อิงเจ็ต</v>
      </c>
      <c r="H16" s="12">
        <f t="shared" si="2"/>
        <v>19720</v>
      </c>
      <c r="I16" s="18" t="s">
        <v>33</v>
      </c>
    </row>
    <row r="17" spans="1:9" ht="24.75" customHeight="1">
      <c r="A17" s="1">
        <v>12</v>
      </c>
      <c r="B17" s="32" t="s">
        <v>50</v>
      </c>
      <c r="C17" s="12">
        <v>3250</v>
      </c>
      <c r="D17" s="2" t="s">
        <v>32</v>
      </c>
      <c r="E17" s="2" t="s">
        <v>51</v>
      </c>
      <c r="F17" s="12">
        <f t="shared" si="0"/>
        <v>3250</v>
      </c>
      <c r="G17" s="2" t="str">
        <f t="shared" si="1"/>
        <v>ร้านโทนี่แอร์</v>
      </c>
      <c r="H17" s="12">
        <f t="shared" si="2"/>
        <v>3250</v>
      </c>
      <c r="I17" s="18" t="s">
        <v>33</v>
      </c>
    </row>
    <row r="18" spans="1:9" s="62" customFormat="1" ht="24.75" customHeight="1">
      <c r="A18" s="1">
        <v>13</v>
      </c>
      <c r="B18" s="55" t="s">
        <v>70</v>
      </c>
      <c r="C18" s="58">
        <v>8200</v>
      </c>
      <c r="D18" s="59" t="s">
        <v>32</v>
      </c>
      <c r="E18" s="54" t="s">
        <v>71</v>
      </c>
      <c r="F18" s="60">
        <f t="shared" si="0"/>
        <v>8200</v>
      </c>
      <c r="G18" s="54" t="str">
        <f t="shared" si="1"/>
        <v>นายประชิตร ไชยสมบัติ</v>
      </c>
      <c r="H18" s="58">
        <f t="shared" si="2"/>
        <v>8200</v>
      </c>
      <c r="I18" s="61" t="s">
        <v>33</v>
      </c>
    </row>
    <row r="19" spans="1:9" ht="24.75" customHeight="1">
      <c r="A19" s="1">
        <v>14</v>
      </c>
      <c r="B19" s="32" t="s">
        <v>68</v>
      </c>
      <c r="C19" s="15">
        <v>4180</v>
      </c>
      <c r="D19" s="43" t="s">
        <v>32</v>
      </c>
      <c r="E19" s="17" t="s">
        <v>72</v>
      </c>
      <c r="F19" s="44">
        <f t="shared" si="0"/>
        <v>4180</v>
      </c>
      <c r="G19" s="17" t="str">
        <f t="shared" si="1"/>
        <v>นางโสภี รักษายศ</v>
      </c>
      <c r="H19" s="15">
        <f t="shared" si="2"/>
        <v>4180</v>
      </c>
      <c r="I19" s="18" t="s">
        <v>33</v>
      </c>
    </row>
    <row r="20" spans="1:9" ht="24.75" customHeight="1">
      <c r="A20" s="1">
        <v>15</v>
      </c>
      <c r="B20" s="32" t="s">
        <v>68</v>
      </c>
      <c r="C20" s="12">
        <v>2500</v>
      </c>
      <c r="D20" s="2" t="s">
        <v>32</v>
      </c>
      <c r="E20" s="2" t="s">
        <v>73</v>
      </c>
      <c r="F20" s="12">
        <f t="shared" si="0"/>
        <v>2500</v>
      </c>
      <c r="G20" s="2" t="str">
        <f t="shared" si="1"/>
        <v>นางนริศรา รามล</v>
      </c>
      <c r="H20" s="12">
        <f t="shared" si="2"/>
        <v>2500</v>
      </c>
      <c r="I20" s="18" t="s">
        <v>33</v>
      </c>
    </row>
    <row r="21" spans="1:10" ht="24.75" customHeight="1">
      <c r="A21" s="38"/>
      <c r="B21" s="39"/>
      <c r="C21" s="40"/>
      <c r="D21" s="41"/>
      <c r="E21" s="41"/>
      <c r="H21" s="40"/>
      <c r="I21" s="42"/>
      <c r="J21" s="65"/>
    </row>
    <row r="22" spans="1:10" ht="24.75" customHeight="1">
      <c r="A22" s="38"/>
      <c r="B22" s="39"/>
      <c r="C22" s="40"/>
      <c r="D22" s="41"/>
      <c r="E22" s="41"/>
      <c r="F22" s="3" t="s">
        <v>43</v>
      </c>
      <c r="H22" s="40"/>
      <c r="I22" s="42"/>
      <c r="J22" s="65"/>
    </row>
    <row r="23" spans="1:10" ht="24.75" customHeight="1">
      <c r="A23" s="38"/>
      <c r="B23" s="39"/>
      <c r="C23" s="40"/>
      <c r="D23" s="41"/>
      <c r="E23" s="41"/>
      <c r="F23" s="3" t="s">
        <v>57</v>
      </c>
      <c r="H23" s="40"/>
      <c r="I23" s="42"/>
      <c r="J23" s="65"/>
    </row>
    <row r="24" spans="1:10" ht="24.75" customHeight="1">
      <c r="A24" s="38"/>
      <c r="B24" s="39"/>
      <c r="C24" s="40"/>
      <c r="D24" s="41"/>
      <c r="E24" s="41"/>
      <c r="F24" s="3" t="s">
        <v>58</v>
      </c>
      <c r="H24" s="40"/>
      <c r="I24" s="42"/>
      <c r="J24" s="65"/>
    </row>
    <row r="25" spans="1:10" ht="24.75" customHeight="1">
      <c r="A25" s="70" t="s">
        <v>84</v>
      </c>
      <c r="B25" s="70"/>
      <c r="C25" s="70"/>
      <c r="D25" s="70"/>
      <c r="E25" s="70"/>
      <c r="F25" s="70"/>
      <c r="G25" s="70"/>
      <c r="H25" s="70"/>
      <c r="I25" s="70"/>
      <c r="J25" s="65"/>
    </row>
    <row r="26" spans="1:10" ht="24.75" customHeight="1">
      <c r="A26" s="71" t="s">
        <v>19</v>
      </c>
      <c r="B26" s="71"/>
      <c r="C26" s="71"/>
      <c r="D26" s="71"/>
      <c r="E26" s="71"/>
      <c r="F26" s="71"/>
      <c r="G26" s="71"/>
      <c r="H26" s="71"/>
      <c r="I26" s="71"/>
      <c r="J26" s="65"/>
    </row>
    <row r="27" spans="1:10" ht="24.75" customHeight="1">
      <c r="A27" s="4" t="s">
        <v>30</v>
      </c>
      <c r="B27" s="67" t="s">
        <v>20</v>
      </c>
      <c r="C27" s="5" t="s">
        <v>21</v>
      </c>
      <c r="D27" s="67" t="s">
        <v>23</v>
      </c>
      <c r="E27" s="72" t="s">
        <v>24</v>
      </c>
      <c r="F27" s="73"/>
      <c r="G27" s="72" t="s">
        <v>26</v>
      </c>
      <c r="H27" s="73"/>
      <c r="I27" s="67" t="s">
        <v>37</v>
      </c>
      <c r="J27" s="65"/>
    </row>
    <row r="28" spans="1:10" ht="24.75" customHeight="1">
      <c r="A28" s="6" t="s">
        <v>31</v>
      </c>
      <c r="B28" s="68"/>
      <c r="C28" s="7" t="s">
        <v>6</v>
      </c>
      <c r="D28" s="68"/>
      <c r="E28" s="67" t="s">
        <v>25</v>
      </c>
      <c r="F28" s="8" t="s">
        <v>28</v>
      </c>
      <c r="G28" s="67" t="s">
        <v>27</v>
      </c>
      <c r="H28" s="67" t="s">
        <v>28</v>
      </c>
      <c r="I28" s="68"/>
      <c r="J28" s="65"/>
    </row>
    <row r="29" spans="1:10" ht="24.75" customHeight="1">
      <c r="A29" s="9"/>
      <c r="B29" s="69"/>
      <c r="C29" s="10" t="s">
        <v>22</v>
      </c>
      <c r="D29" s="69"/>
      <c r="E29" s="69"/>
      <c r="F29" s="11" t="s">
        <v>29</v>
      </c>
      <c r="G29" s="69"/>
      <c r="H29" s="69"/>
      <c r="I29" s="10" t="s">
        <v>38</v>
      </c>
      <c r="J29" s="65"/>
    </row>
    <row r="30" spans="1:9" ht="23.25">
      <c r="A30" s="19">
        <v>16</v>
      </c>
      <c r="B30" s="37" t="s">
        <v>68</v>
      </c>
      <c r="C30" s="15">
        <v>9200</v>
      </c>
      <c r="D30" s="43" t="s">
        <v>32</v>
      </c>
      <c r="E30" s="17" t="s">
        <v>74</v>
      </c>
      <c r="F30" s="44">
        <f>C30</f>
        <v>9200</v>
      </c>
      <c r="G30" s="17" t="str">
        <f>E30</f>
        <v>ร้านอาหารพี่ปุก</v>
      </c>
      <c r="H30" s="15">
        <f>F30</f>
        <v>9200</v>
      </c>
      <c r="I30" s="18" t="s">
        <v>33</v>
      </c>
    </row>
    <row r="31" spans="1:9" ht="23.25">
      <c r="A31" s="1">
        <v>17</v>
      </c>
      <c r="B31" s="32" t="s">
        <v>68</v>
      </c>
      <c r="C31" s="12">
        <v>14500</v>
      </c>
      <c r="D31" s="2" t="s">
        <v>32</v>
      </c>
      <c r="E31" s="2" t="s">
        <v>75</v>
      </c>
      <c r="F31" s="12">
        <f t="shared" si="0"/>
        <v>14500</v>
      </c>
      <c r="G31" s="2" t="str">
        <f t="shared" si="1"/>
        <v>นายประไพ สุขาทิพย์</v>
      </c>
      <c r="H31" s="12">
        <f t="shared" si="2"/>
        <v>14500</v>
      </c>
      <c r="I31" s="18" t="s">
        <v>33</v>
      </c>
    </row>
    <row r="32" spans="1:9" ht="23.25">
      <c r="A32" s="1">
        <v>18</v>
      </c>
      <c r="B32" s="45" t="s">
        <v>76</v>
      </c>
      <c r="C32" s="12">
        <v>33360</v>
      </c>
      <c r="D32" s="2" t="s">
        <v>32</v>
      </c>
      <c r="E32" s="2" t="s">
        <v>77</v>
      </c>
      <c r="F32" s="12">
        <f t="shared" si="0"/>
        <v>33360</v>
      </c>
      <c r="G32" s="2" t="str">
        <f t="shared" si="1"/>
        <v>นายย้วน เทพราช</v>
      </c>
      <c r="H32" s="12">
        <f t="shared" si="2"/>
        <v>33360</v>
      </c>
      <c r="I32" s="18" t="s">
        <v>33</v>
      </c>
    </row>
    <row r="33" spans="1:9" ht="23.25">
      <c r="A33" s="1">
        <v>19</v>
      </c>
      <c r="B33" s="45" t="s">
        <v>78</v>
      </c>
      <c r="C33" s="15">
        <v>21300</v>
      </c>
      <c r="D33" s="43" t="s">
        <v>32</v>
      </c>
      <c r="E33" s="17" t="s">
        <v>77</v>
      </c>
      <c r="F33" s="44">
        <f t="shared" si="0"/>
        <v>21300</v>
      </c>
      <c r="G33" s="17" t="str">
        <f t="shared" si="1"/>
        <v>นายย้วน เทพราช</v>
      </c>
      <c r="H33" s="15">
        <f t="shared" si="2"/>
        <v>21300</v>
      </c>
      <c r="I33" s="18" t="s">
        <v>33</v>
      </c>
    </row>
    <row r="34" spans="1:9" ht="23.25">
      <c r="A34" s="1">
        <v>20</v>
      </c>
      <c r="B34" s="45" t="s">
        <v>79</v>
      </c>
      <c r="C34" s="12">
        <v>11500</v>
      </c>
      <c r="D34" s="2" t="s">
        <v>32</v>
      </c>
      <c r="E34" s="2" t="s">
        <v>77</v>
      </c>
      <c r="F34" s="12">
        <f>C34</f>
        <v>11500</v>
      </c>
      <c r="G34" s="2" t="str">
        <f aca="true" t="shared" si="3" ref="G34:H38">E34</f>
        <v>นายย้วน เทพราช</v>
      </c>
      <c r="H34" s="12">
        <f t="shared" si="3"/>
        <v>11500</v>
      </c>
      <c r="I34" s="18" t="s">
        <v>33</v>
      </c>
    </row>
    <row r="35" spans="1:9" ht="23.25">
      <c r="A35" s="1">
        <v>21</v>
      </c>
      <c r="B35" s="32" t="s">
        <v>80</v>
      </c>
      <c r="C35" s="15">
        <v>900</v>
      </c>
      <c r="D35" s="43" t="s">
        <v>32</v>
      </c>
      <c r="E35" s="17" t="s">
        <v>69</v>
      </c>
      <c r="F35" s="44">
        <f>C35</f>
        <v>900</v>
      </c>
      <c r="G35" s="17" t="str">
        <f t="shared" si="3"/>
        <v>ร้านบี บี อิงเจ็ต</v>
      </c>
      <c r="H35" s="15">
        <f t="shared" si="3"/>
        <v>900</v>
      </c>
      <c r="I35" s="18" t="s">
        <v>33</v>
      </c>
    </row>
    <row r="36" spans="1:9" ht="23.25">
      <c r="A36" s="1">
        <v>22</v>
      </c>
      <c r="B36" s="32" t="s">
        <v>81</v>
      </c>
      <c r="C36" s="15">
        <v>1900</v>
      </c>
      <c r="D36" s="43" t="s">
        <v>32</v>
      </c>
      <c r="E36" s="17" t="s">
        <v>53</v>
      </c>
      <c r="F36" s="44">
        <f>C36</f>
        <v>1900</v>
      </c>
      <c r="G36" s="17" t="str">
        <f t="shared" si="3"/>
        <v>ร้านนิกส์ยางยนต์</v>
      </c>
      <c r="H36" s="15">
        <f t="shared" si="3"/>
        <v>1900</v>
      </c>
      <c r="I36" s="18" t="s">
        <v>33</v>
      </c>
    </row>
    <row r="37" spans="1:9" ht="23.25">
      <c r="A37" s="1">
        <v>23</v>
      </c>
      <c r="B37" s="45" t="s">
        <v>64</v>
      </c>
      <c r="C37" s="15">
        <v>3000</v>
      </c>
      <c r="D37" s="43" t="s">
        <v>32</v>
      </c>
      <c r="E37" s="17" t="s">
        <v>83</v>
      </c>
      <c r="F37" s="44">
        <f>C37</f>
        <v>3000</v>
      </c>
      <c r="G37" s="17" t="str">
        <f t="shared" si="3"/>
        <v>สหกรณ์โกนมหนองโพราชบุรี</v>
      </c>
      <c r="H37" s="15">
        <f t="shared" si="3"/>
        <v>3000</v>
      </c>
      <c r="I37" s="18" t="s">
        <v>33</v>
      </c>
    </row>
    <row r="38" spans="1:9" ht="23.25">
      <c r="A38" s="1">
        <v>24</v>
      </c>
      <c r="B38" s="32" t="s">
        <v>85</v>
      </c>
      <c r="C38" s="15">
        <v>139700</v>
      </c>
      <c r="D38" s="43" t="s">
        <v>54</v>
      </c>
      <c r="E38" s="17" t="s">
        <v>82</v>
      </c>
      <c r="F38" s="44">
        <v>139500</v>
      </c>
      <c r="G38" s="17" t="str">
        <f t="shared" si="3"/>
        <v>ร้าน เอ.เอส. โทรคมนาคม</v>
      </c>
      <c r="H38" s="15">
        <f t="shared" si="3"/>
        <v>139500</v>
      </c>
      <c r="I38" s="18" t="s">
        <v>33</v>
      </c>
    </row>
    <row r="39" spans="1:9" ht="23.25">
      <c r="A39" s="38"/>
      <c r="B39" s="39"/>
      <c r="C39" s="40"/>
      <c r="D39" s="41"/>
      <c r="E39" s="41"/>
      <c r="F39" s="40"/>
      <c r="G39" s="41"/>
      <c r="H39" s="40"/>
      <c r="I39" s="42"/>
    </row>
    <row r="40" spans="1:9" ht="23.25">
      <c r="A40" s="38"/>
      <c r="B40" s="39"/>
      <c r="C40" s="40"/>
      <c r="D40" s="41"/>
      <c r="E40" s="41"/>
      <c r="F40" s="40"/>
      <c r="G40" s="41"/>
      <c r="H40" s="40"/>
      <c r="I40" s="42"/>
    </row>
    <row r="41" spans="1:10" ht="24.75" customHeight="1">
      <c r="A41" s="38"/>
      <c r="B41" s="39"/>
      <c r="C41" s="40"/>
      <c r="D41" s="41"/>
      <c r="E41" s="41"/>
      <c r="F41" s="40"/>
      <c r="G41" s="41"/>
      <c r="H41" s="40"/>
      <c r="I41" s="42"/>
      <c r="J41" s="65"/>
    </row>
    <row r="42" spans="2:10" ht="24.75" customHeight="1">
      <c r="B42" s="3" t="s">
        <v>49</v>
      </c>
      <c r="F42" s="3" t="s">
        <v>43</v>
      </c>
      <c r="J42" s="65"/>
    </row>
    <row r="43" spans="6:10" ht="24.75" customHeight="1">
      <c r="F43" s="3" t="s">
        <v>57</v>
      </c>
      <c r="J43" s="65"/>
    </row>
    <row r="44" spans="6:10" ht="24.75" customHeight="1">
      <c r="F44" s="3" t="s">
        <v>58</v>
      </c>
      <c r="J44" s="65"/>
    </row>
    <row r="45" ht="24.75" customHeight="1">
      <c r="J45" s="65"/>
    </row>
    <row r="46" ht="24.75" customHeight="1">
      <c r="J46" s="65"/>
    </row>
    <row r="47" ht="24.75" customHeight="1">
      <c r="J47" s="65"/>
    </row>
    <row r="48" ht="24.75" customHeight="1"/>
    <row r="49" spans="1:9" ht="24.75" customHeight="1">
      <c r="A49" s="63"/>
      <c r="B49" s="64"/>
      <c r="C49" s="40"/>
      <c r="D49" s="41"/>
      <c r="E49" s="41"/>
      <c r="F49" s="40"/>
      <c r="G49" s="41"/>
      <c r="H49" s="40"/>
      <c r="I49" s="42"/>
    </row>
  </sheetData>
  <mergeCells count="20">
    <mergeCell ref="A1:I1"/>
    <mergeCell ref="A2:I2"/>
    <mergeCell ref="B3:B5"/>
    <mergeCell ref="D3:D5"/>
    <mergeCell ref="E3:F3"/>
    <mergeCell ref="G3:H3"/>
    <mergeCell ref="I3:I4"/>
    <mergeCell ref="E4:E5"/>
    <mergeCell ref="G4:G5"/>
    <mergeCell ref="H4:H5"/>
    <mergeCell ref="A25:I25"/>
    <mergeCell ref="A26:I26"/>
    <mergeCell ref="B27:B29"/>
    <mergeCell ref="D27:D29"/>
    <mergeCell ref="E27:F27"/>
    <mergeCell ref="G27:H27"/>
    <mergeCell ref="I27:I28"/>
    <mergeCell ref="E28:E29"/>
    <mergeCell ref="G28:G29"/>
    <mergeCell ref="H28:H29"/>
  </mergeCells>
  <printOptions/>
  <pageMargins left="0.42" right="0.17" top="0.3937007874015748" bottom="0.15" header="0.3937007874015748" footer="0.15"/>
  <pageSetup horizontalDpi="600" verticalDpi="600" orientation="landscape" paperSize="9" r:id="rId1"/>
  <headerFooter alignWithMargins="0">
    <oddHeader>&amp;Rแบบ สขร.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</dc:creator>
  <cp:keywords/>
  <dc:description/>
  <cp:lastModifiedBy>Acer</cp:lastModifiedBy>
  <cp:lastPrinted>2011-09-02T10:14:27Z</cp:lastPrinted>
  <dcterms:created xsi:type="dcterms:W3CDTF">2006-04-20T03:32:49Z</dcterms:created>
  <dcterms:modified xsi:type="dcterms:W3CDTF">2011-09-05T01:54:54Z</dcterms:modified>
  <cp:category/>
  <cp:version/>
  <cp:contentType/>
  <cp:contentStatus/>
</cp:coreProperties>
</file>